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T:\CONTRACTS\EBD (Employee Benefits Division)\HMOs\HMO Specifications 2020\attachments for RFP\attachments for public website\"/>
    </mc:Choice>
  </mc:AlternateContent>
  <xr:revisionPtr revIDLastSave="0" documentId="8_{6D298870-F1A6-475F-B9C1-557706AB429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ttachment 31 - HMO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5" l="1"/>
  <c r="E35" i="5" l="1"/>
  <c r="C35" i="5"/>
  <c r="C41" i="5" s="1"/>
  <c r="I35" i="5" l="1"/>
  <c r="G35" i="5"/>
  <c r="C45" i="5" s="1"/>
  <c r="C46" i="5" l="1"/>
  <c r="E41" i="5"/>
  <c r="G41" i="5"/>
  <c r="I41" i="5"/>
  <c r="C42" i="5" l="1"/>
  <c r="C48" i="5" s="1"/>
  <c r="C49" i="5" s="1"/>
  <c r="I46" i="5"/>
  <c r="G46" i="5"/>
  <c r="E46" i="5"/>
  <c r="G48" i="5" l="1"/>
  <c r="G49" i="5" s="1"/>
  <c r="I48" i="5"/>
  <c r="E48" i="5"/>
  <c r="E49" i="5" s="1"/>
  <c r="I49" i="5" l="1"/>
  <c r="I52" i="5" s="1"/>
  <c r="I54" i="5" s="1"/>
  <c r="C52" i="5"/>
  <c r="C54" i="5" s="1"/>
  <c r="G52" i="5"/>
  <c r="E52" i="5"/>
  <c r="E54" i="5" s="1"/>
</calcChain>
</file>

<file path=xl/sharedStrings.xml><?xml version="1.0" encoding="utf-8"?>
<sst xmlns="http://schemas.openxmlformats.org/spreadsheetml/2006/main" count="65" uniqueCount="31">
  <si>
    <t>With Drugs</t>
  </si>
  <si>
    <t>Without Drugs</t>
  </si>
  <si>
    <t xml:space="preserve">      Individual</t>
  </si>
  <si>
    <t xml:space="preserve">     Family</t>
  </si>
  <si>
    <t xml:space="preserve">   Individual</t>
  </si>
  <si>
    <t>Community Rates</t>
  </si>
  <si>
    <t>Add: Riders</t>
  </si>
  <si>
    <t>1.  Unadjusted Community Rates</t>
  </si>
  <si>
    <t xml:space="preserve">b. Drug Rider    </t>
  </si>
  <si>
    <t xml:space="preserve">a.  Basic Contract  </t>
  </si>
  <si>
    <t>Medicare  Rate(A)</t>
  </si>
  <si>
    <t>Estimated Monthly Adjustment</t>
  </si>
  <si>
    <t>Total Monthly Adjustment</t>
  </si>
  <si>
    <t>Total HMO Enrollees</t>
  </si>
  <si>
    <t>Total Cost of HMO Enrollees</t>
  </si>
  <si>
    <t>Ratio to Total</t>
  </si>
  <si>
    <t>Distribution of Medicare Monthly Adjustment</t>
  </si>
  <si>
    <t>2.  Medicare Adjustments</t>
  </si>
  <si>
    <t>NYSHIP Monthly Rates</t>
  </si>
  <si>
    <t>NYSHIP Biweekly Rates</t>
  </si>
  <si>
    <t>Medicare Lives (Medicare primary enrollees/Medicare Primary dependents)</t>
  </si>
  <si>
    <t>Per Enrollee Monthly Medicare Credit</t>
  </si>
  <si>
    <t xml:space="preserve">c. Additional Riders </t>
  </si>
  <si>
    <t>Rate Calculation for year beginning January 1, ____</t>
  </si>
  <si>
    <t>NYSHIP Option # ___</t>
  </si>
  <si>
    <t>Offeror Name: ________________________________</t>
  </si>
  <si>
    <t>________</t>
  </si>
  <si>
    <t>Benefit A (Include Identification Number with Description)</t>
  </si>
  <si>
    <t>Benefit B (Include Identification Number with Description)</t>
  </si>
  <si>
    <t>Benefit C (Include Identification Number with Description)</t>
  </si>
  <si>
    <t>Benefit D (Include Identification Number with Description)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</si>
</sst>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#,##0.000000000_);[Red]\(#,##0.000000000\)"/>
  </numFmts>
  <fonts count="10" x14ac:knownFonts="1">
    <font>
      <sz val="10"/>
      <name val="Courier"/>
    </font>
    <font>
      <sz val="10"/>
      <name val="Helv"/>
    </font>
    <font>
      <sz val="8"/>
      <name val="Courier"/>
      <family val="3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0" fontId="4" fillId="0" borderId="0"/>
    <xf numFmtId="0" fontId="3" fillId="0" borderId="0"/>
  </cellStyleXfs>
  <cellXfs count="64">
    <xf numFmtId="0" fontId="0" fillId="0" borderId="0" xfId="0"/>
    <xf numFmtId="40" fontId="5" fillId="0" borderId="0" xfId="0" applyNumberFormat="1" applyFont="1" applyFill="1" applyBorder="1"/>
    <xf numFmtId="40" fontId="6" fillId="0" borderId="0" xfId="0" applyNumberFormat="1" applyFont="1" applyFill="1" applyBorder="1" applyAlignment="1" applyProtection="1">
      <alignment horizontal="left"/>
    </xf>
    <xf numFmtId="40" fontId="6" fillId="0" borderId="0" xfId="0" applyNumberFormat="1" applyFont="1" applyFill="1" applyBorder="1" applyAlignment="1" applyProtection="1">
      <alignment horizontal="centerContinuous"/>
    </xf>
    <xf numFmtId="40" fontId="5" fillId="0" borderId="0" xfId="0" applyNumberFormat="1" applyFont="1" applyFill="1" applyBorder="1" applyAlignment="1">
      <alignment horizontal="centerContinuous"/>
    </xf>
    <xf numFmtId="0" fontId="5" fillId="0" borderId="0" xfId="0" applyFont="1" applyAlignment="1">
      <alignment horizontal="centerContinuous"/>
    </xf>
    <xf numFmtId="40" fontId="7" fillId="0" borderId="0" xfId="0" applyNumberFormat="1" applyFont="1" applyFill="1" applyBorder="1" applyAlignment="1">
      <alignment horizontal="centerContinuous"/>
    </xf>
    <xf numFmtId="40" fontId="6" fillId="0" borderId="0" xfId="0" applyNumberFormat="1" applyFont="1" applyFill="1" applyBorder="1" applyAlignment="1">
      <alignment horizontal="centerContinuous"/>
    </xf>
    <xf numFmtId="40" fontId="7" fillId="0" borderId="0" xfId="0" applyNumberFormat="1" applyFont="1" applyFill="1" applyBorder="1" applyAlignment="1" applyProtection="1">
      <alignment horizontal="centerContinuous"/>
    </xf>
    <xf numFmtId="40" fontId="5" fillId="0" borderId="0" xfId="0" applyNumberFormat="1" applyFont="1" applyFill="1" applyBorder="1" applyAlignment="1" applyProtection="1">
      <alignment horizontal="left"/>
    </xf>
    <xf numFmtId="0" fontId="5" fillId="0" borderId="0" xfId="0" applyFont="1"/>
    <xf numFmtId="40" fontId="6" fillId="0" borderId="0" xfId="0" applyNumberFormat="1" applyFont="1" applyFill="1" applyBorder="1" applyAlignment="1" applyProtection="1">
      <alignment horizontal="right"/>
    </xf>
    <xf numFmtId="40" fontId="5" fillId="0" borderId="0" xfId="0" applyNumberFormat="1" applyFont="1" applyFill="1" applyBorder="1" applyAlignment="1">
      <alignment horizontal="right"/>
    </xf>
    <xf numFmtId="40" fontId="8" fillId="0" borderId="0" xfId="0" applyNumberFormat="1" applyFont="1" applyFill="1" applyBorder="1" applyAlignment="1" applyProtection="1">
      <alignment horizontal="left"/>
    </xf>
    <xf numFmtId="40" fontId="8" fillId="0" borderId="0" xfId="0" applyNumberFormat="1" applyFont="1" applyFill="1" applyBorder="1"/>
    <xf numFmtId="40" fontId="6" fillId="0" borderId="0" xfId="0" applyNumberFormat="1" applyFont="1" applyFill="1" applyBorder="1" applyAlignment="1" applyProtection="1"/>
    <xf numFmtId="40" fontId="5" fillId="0" borderId="0" xfId="0" applyNumberFormat="1" applyFont="1" applyFill="1" applyBorder="1" applyAlignment="1"/>
    <xf numFmtId="40" fontId="5" fillId="0" borderId="0" xfId="0" applyNumberFormat="1" applyFont="1" applyFill="1" applyBorder="1" applyAlignment="1" applyProtection="1">
      <alignment horizontal="right"/>
    </xf>
    <xf numFmtId="40" fontId="6" fillId="0" borderId="0" xfId="0" applyNumberFormat="1" applyFont="1" applyFill="1" applyBorder="1"/>
    <xf numFmtId="40" fontId="5" fillId="0" borderId="1" xfId="0" applyNumberFormat="1" applyFont="1" applyFill="1" applyBorder="1" applyAlignment="1" applyProtection="1">
      <alignment horizontal="left"/>
    </xf>
    <xf numFmtId="0" fontId="5" fillId="0" borderId="0" xfId="3" applyFont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Border="1"/>
    <xf numFmtId="40" fontId="5" fillId="0" borderId="2" xfId="0" applyNumberFormat="1" applyFont="1" applyFill="1" applyBorder="1" applyAlignment="1" applyProtection="1">
      <alignment horizontal="left"/>
    </xf>
    <xf numFmtId="40" fontId="5" fillId="0" borderId="3" xfId="0" applyNumberFormat="1" applyFont="1" applyFill="1" applyBorder="1"/>
    <xf numFmtId="40" fontId="6" fillId="0" borderId="7" xfId="0" applyNumberFormat="1" applyFont="1" applyFill="1" applyBorder="1" applyAlignment="1" applyProtection="1">
      <alignment horizontal="right"/>
    </xf>
    <xf numFmtId="40" fontId="6" fillId="0" borderId="8" xfId="0" applyNumberFormat="1" applyFont="1" applyFill="1" applyBorder="1" applyAlignment="1" applyProtection="1">
      <alignment horizontal="right"/>
    </xf>
    <xf numFmtId="40" fontId="5" fillId="0" borderId="7" xfId="0" applyNumberFormat="1" applyFont="1" applyFill="1" applyBorder="1"/>
    <xf numFmtId="40" fontId="5" fillId="0" borderId="8" xfId="0" applyNumberFormat="1" applyFont="1" applyFill="1" applyBorder="1"/>
    <xf numFmtId="0" fontId="5" fillId="0" borderId="7" xfId="0" applyFont="1" applyBorder="1"/>
    <xf numFmtId="0" fontId="5" fillId="0" borderId="8" xfId="0" applyFont="1" applyBorder="1"/>
    <xf numFmtId="40" fontId="6" fillId="0" borderId="9" xfId="0" applyNumberFormat="1" applyFont="1" applyFill="1" applyBorder="1" applyAlignment="1" applyProtection="1"/>
    <xf numFmtId="40" fontId="6" fillId="0" borderId="10" xfId="0" applyNumberFormat="1" applyFont="1" applyFill="1" applyBorder="1" applyAlignment="1" applyProtection="1"/>
    <xf numFmtId="40" fontId="5" fillId="0" borderId="7" xfId="0" applyNumberFormat="1" applyFont="1" applyFill="1" applyBorder="1" applyAlignment="1">
      <alignment horizontal="right"/>
    </xf>
    <xf numFmtId="40" fontId="5" fillId="0" borderId="8" xfId="0" applyNumberFormat="1" applyFont="1" applyFill="1" applyBorder="1" applyAlignment="1">
      <alignment horizontal="right"/>
    </xf>
    <xf numFmtId="40" fontId="6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0" fontId="6" fillId="0" borderId="7" xfId="0" applyNumberFormat="1" applyFont="1" applyFill="1" applyBorder="1" applyAlignment="1">
      <alignment horizontal="right"/>
    </xf>
    <xf numFmtId="40" fontId="6" fillId="0" borderId="8" xfId="0" applyNumberFormat="1" applyFont="1" applyFill="1" applyBorder="1" applyAlignment="1">
      <alignment horizontal="right"/>
    </xf>
    <xf numFmtId="40" fontId="7" fillId="0" borderId="7" xfId="0" applyNumberFormat="1" applyFont="1" applyFill="1" applyBorder="1" applyAlignment="1" applyProtection="1">
      <alignment horizontal="right"/>
    </xf>
    <xf numFmtId="40" fontId="7" fillId="0" borderId="0" xfId="0" applyNumberFormat="1" applyFont="1" applyFill="1" applyBorder="1" applyAlignment="1" applyProtection="1">
      <alignment horizontal="right"/>
    </xf>
    <xf numFmtId="40" fontId="7" fillId="0" borderId="8" xfId="0" applyNumberFormat="1" applyFont="1" applyFill="1" applyBorder="1" applyAlignment="1" applyProtection="1">
      <alignment horizontal="right"/>
    </xf>
    <xf numFmtId="0" fontId="9" fillId="0" borderId="7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right"/>
    </xf>
    <xf numFmtId="38" fontId="6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0" applyFont="1" applyBorder="1"/>
    <xf numFmtId="40" fontId="5" fillId="0" borderId="7" xfId="0" applyNumberFormat="1" applyFont="1" applyFill="1" applyBorder="1" applyAlignment="1"/>
    <xf numFmtId="40" fontId="5" fillId="0" borderId="8" xfId="0" applyNumberFormat="1" applyFont="1" applyFill="1" applyBorder="1" applyAlignment="1"/>
    <xf numFmtId="38" fontId="6" fillId="0" borderId="7" xfId="0" applyNumberFormat="1" applyFont="1" applyFill="1" applyBorder="1" applyAlignment="1">
      <alignment horizontal="right"/>
    </xf>
    <xf numFmtId="38" fontId="6" fillId="0" borderId="8" xfId="0" applyNumberFormat="1" applyFont="1" applyFill="1" applyBorder="1" applyAlignment="1">
      <alignment horizontal="right"/>
    </xf>
    <xf numFmtId="40" fontId="5" fillId="0" borderId="7" xfId="0" applyNumberFormat="1" applyFont="1" applyFill="1" applyBorder="1" applyAlignment="1" applyProtection="1">
      <alignment horizontal="right"/>
    </xf>
    <xf numFmtId="40" fontId="5" fillId="0" borderId="8" xfId="0" applyNumberFormat="1" applyFont="1" applyFill="1" applyBorder="1" applyAlignment="1" applyProtection="1">
      <alignment horizontal="right"/>
    </xf>
    <xf numFmtId="164" fontId="5" fillId="0" borderId="7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39" fontId="5" fillId="0" borderId="0" xfId="0" applyNumberFormat="1" applyFont="1" applyFill="1" applyBorder="1" applyAlignment="1">
      <alignment horizontal="right"/>
    </xf>
    <xf numFmtId="8" fontId="6" fillId="0" borderId="7" xfId="1" applyFont="1" applyFill="1" applyBorder="1" applyAlignment="1">
      <alignment horizontal="right"/>
    </xf>
    <xf numFmtId="8" fontId="6" fillId="0" borderId="0" xfId="1" applyFont="1" applyFill="1" applyBorder="1" applyAlignment="1">
      <alignment horizontal="right"/>
    </xf>
    <xf numFmtId="8" fontId="6" fillId="0" borderId="8" xfId="1" applyFont="1" applyFill="1" applyBorder="1" applyAlignment="1">
      <alignment horizontal="right"/>
    </xf>
    <xf numFmtId="8" fontId="6" fillId="0" borderId="4" xfId="1" applyFont="1" applyFill="1" applyBorder="1" applyAlignment="1">
      <alignment horizontal="right"/>
    </xf>
    <xf numFmtId="8" fontId="6" fillId="0" borderId="5" xfId="1" applyFont="1" applyFill="1" applyBorder="1" applyAlignment="1">
      <alignment horizontal="right"/>
    </xf>
    <xf numFmtId="8" fontId="6" fillId="0" borderId="6" xfId="1" applyFont="1" applyFill="1" applyBorder="1" applyAlignment="1">
      <alignment horizontal="right"/>
    </xf>
  </cellXfs>
  <cellStyles count="4">
    <cellStyle name="Currency" xfId="1" builtinId="4"/>
    <cellStyle name="Normal" xfId="0" builtinId="0"/>
    <cellStyle name="Normal 2" xfId="2" xr:uid="{00000000-0005-0000-0000-000002000000}"/>
    <cellStyle name="Normal_HMO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145143</xdr:colOff>
      <xdr:row>0</xdr:row>
      <xdr:rowOff>0</xdr:rowOff>
    </xdr:from>
    <xdr:to>
      <xdr:col>8</xdr:col>
      <xdr:colOff>285929</xdr:colOff>
      <xdr:row>8</xdr:row>
      <xdr:rowOff>165334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FA8421-EEE9-4EA7-8621-CFF8ED76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572" y="0"/>
          <a:ext cx="9457143" cy="1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9:I54"/>
  <sheetViews>
    <sheetView tabSelected="1" zoomScale="70" zoomScaleNormal="70" workbookViewId="0">
      <selection activeCell="K33" sqref="K33"/>
    </sheetView>
  </sheetViews>
  <sheetFormatPr defaultColWidth="9" defaultRowHeight="15.5" x14ac:dyDescent="0.35"/>
  <cols>
    <col min="1" max="1" width="9" style="1"/>
    <col min="2" max="2" width="68.58203125" style="1" bestFit="1" customWidth="1"/>
    <col min="3" max="3" width="15.75" style="1" customWidth="1"/>
    <col min="4" max="4" width="1.75" style="1" customWidth="1"/>
    <col min="5" max="5" width="15.83203125" style="1" customWidth="1"/>
    <col min="6" max="6" width="2.58203125" style="1" customWidth="1"/>
    <col min="7" max="7" width="15.75" style="1" customWidth="1"/>
    <col min="8" max="8" width="2" style="1" customWidth="1"/>
    <col min="9" max="9" width="15.75" style="1" customWidth="1"/>
    <col min="10" max="16384" width="9" style="1"/>
  </cols>
  <sheetData>
    <row r="9" spans="1:9" x14ac:dyDescent="0.35">
      <c r="B9" s="18"/>
    </row>
    <row r="10" spans="1:9" x14ac:dyDescent="0.35">
      <c r="A10" s="18" t="s">
        <v>25</v>
      </c>
      <c r="B10" s="3"/>
      <c r="C10" s="4"/>
      <c r="D10" s="4"/>
      <c r="E10" s="22"/>
      <c r="F10" s="4"/>
      <c r="G10" s="4"/>
      <c r="H10" s="4"/>
      <c r="I10" s="4"/>
    </row>
    <row r="11" spans="1:9" ht="8.5" customHeight="1" x14ac:dyDescent="0.35">
      <c r="B11" s="3"/>
      <c r="C11" s="4"/>
      <c r="D11" s="4"/>
      <c r="E11" s="5"/>
      <c r="F11" s="4"/>
      <c r="G11" s="4"/>
      <c r="H11" s="4"/>
      <c r="I11" s="4"/>
    </row>
    <row r="12" spans="1:9" x14ac:dyDescent="0.35">
      <c r="A12" s="18" t="s">
        <v>24</v>
      </c>
      <c r="B12" s="3"/>
      <c r="C12" s="4"/>
      <c r="D12" s="4"/>
      <c r="E12" s="5"/>
      <c r="F12" s="4"/>
      <c r="G12" s="4"/>
      <c r="H12" s="4"/>
      <c r="I12" s="4"/>
    </row>
    <row r="13" spans="1:9" ht="8.5" customHeight="1" x14ac:dyDescent="0.35"/>
    <row r="14" spans="1:9" ht="15.5" customHeight="1" x14ac:dyDescent="0.35">
      <c r="A14" s="18" t="s">
        <v>23</v>
      </c>
    </row>
    <row r="15" spans="1:9" x14ac:dyDescent="0.35">
      <c r="C15" s="6" t="s">
        <v>0</v>
      </c>
      <c r="D15" s="6"/>
      <c r="E15" s="6"/>
      <c r="F15" s="7"/>
      <c r="G15" s="8" t="s">
        <v>1</v>
      </c>
      <c r="H15" s="8"/>
      <c r="I15" s="7"/>
    </row>
    <row r="16" spans="1:9" ht="16" thickBot="1" x14ac:dyDescent="0.4">
      <c r="C16" s="9"/>
      <c r="D16" s="9"/>
      <c r="G16" s="9"/>
      <c r="H16" s="9"/>
    </row>
    <row r="17" spans="1:9" x14ac:dyDescent="0.35">
      <c r="C17" s="19"/>
      <c r="D17" s="24"/>
      <c r="E17" s="25"/>
      <c r="G17" s="19"/>
      <c r="H17" s="24"/>
      <c r="I17" s="25"/>
    </row>
    <row r="18" spans="1:9" x14ac:dyDescent="0.35">
      <c r="B18" s="10"/>
      <c r="C18" s="26" t="s">
        <v>2</v>
      </c>
      <c r="D18" s="11"/>
      <c r="E18" s="27" t="s">
        <v>3</v>
      </c>
      <c r="F18" s="12"/>
      <c r="G18" s="26" t="s">
        <v>4</v>
      </c>
      <c r="H18" s="11"/>
      <c r="I18" s="27" t="s">
        <v>3</v>
      </c>
    </row>
    <row r="19" spans="1:9" x14ac:dyDescent="0.35">
      <c r="A19" s="13" t="s">
        <v>5</v>
      </c>
      <c r="C19" s="28"/>
      <c r="E19" s="29"/>
      <c r="G19" s="28"/>
      <c r="I19" s="29"/>
    </row>
    <row r="20" spans="1:9" x14ac:dyDescent="0.35">
      <c r="C20" s="30"/>
      <c r="D20" s="23"/>
      <c r="E20" s="31"/>
      <c r="F20" s="23"/>
      <c r="G20" s="30"/>
      <c r="H20" s="23"/>
      <c r="I20" s="31"/>
    </row>
    <row r="21" spans="1:9" ht="15.5" customHeight="1" x14ac:dyDescent="0.35">
      <c r="A21" s="9" t="s">
        <v>9</v>
      </c>
      <c r="C21" s="38" t="s">
        <v>26</v>
      </c>
      <c r="D21" s="36"/>
      <c r="E21" s="39" t="s">
        <v>26</v>
      </c>
      <c r="F21" s="47"/>
      <c r="G21" s="38" t="s">
        <v>26</v>
      </c>
      <c r="H21" s="36"/>
      <c r="I21" s="39" t="s">
        <v>26</v>
      </c>
    </row>
    <row r="22" spans="1:9" x14ac:dyDescent="0.35">
      <c r="A22" s="9"/>
      <c r="C22" s="43"/>
      <c r="D22" s="37"/>
      <c r="E22" s="44"/>
      <c r="F22" s="47"/>
      <c r="G22" s="43"/>
      <c r="H22" s="37"/>
      <c r="I22" s="44"/>
    </row>
    <row r="23" spans="1:9" x14ac:dyDescent="0.35">
      <c r="A23" s="13" t="s">
        <v>6</v>
      </c>
      <c r="C23" s="43"/>
      <c r="D23" s="37"/>
      <c r="E23" s="44"/>
      <c r="F23" s="47"/>
      <c r="G23" s="43"/>
      <c r="H23" s="37"/>
      <c r="I23" s="44"/>
    </row>
    <row r="24" spans="1:9" x14ac:dyDescent="0.35">
      <c r="A24" s="13"/>
      <c r="C24" s="43"/>
      <c r="D24" s="37"/>
      <c r="E24" s="44"/>
      <c r="F24" s="47"/>
      <c r="G24" s="43"/>
      <c r="H24" s="37"/>
      <c r="I24" s="44"/>
    </row>
    <row r="25" spans="1:9" ht="15.5" customHeight="1" x14ac:dyDescent="0.35">
      <c r="A25" s="9" t="s">
        <v>8</v>
      </c>
      <c r="C25" s="38" t="s">
        <v>26</v>
      </c>
      <c r="D25" s="36"/>
      <c r="E25" s="39" t="s">
        <v>26</v>
      </c>
      <c r="F25" s="47"/>
      <c r="G25" s="43"/>
      <c r="H25" s="37"/>
      <c r="I25" s="44"/>
    </row>
    <row r="26" spans="1:9" x14ac:dyDescent="0.35">
      <c r="C26" s="38"/>
      <c r="D26" s="36"/>
      <c r="E26" s="39"/>
      <c r="G26" s="38"/>
      <c r="H26" s="36"/>
      <c r="I26" s="39"/>
    </row>
    <row r="27" spans="1:9" x14ac:dyDescent="0.35">
      <c r="A27" s="9" t="s">
        <v>22</v>
      </c>
      <c r="C27" s="40"/>
      <c r="D27" s="41"/>
      <c r="E27" s="42"/>
      <c r="F27" s="14"/>
      <c r="G27" s="40"/>
      <c r="H27" s="41"/>
      <c r="I27" s="42"/>
    </row>
    <row r="28" spans="1:9" x14ac:dyDescent="0.35">
      <c r="B28" s="9"/>
      <c r="C28" s="38"/>
      <c r="D28" s="36"/>
      <c r="E28" s="39"/>
      <c r="G28" s="38"/>
      <c r="H28" s="36"/>
      <c r="I28" s="39"/>
    </row>
    <row r="29" spans="1:9" x14ac:dyDescent="0.35">
      <c r="B29" s="20" t="s">
        <v>27</v>
      </c>
      <c r="C29" s="38" t="s">
        <v>26</v>
      </c>
      <c r="D29" s="36"/>
      <c r="E29" s="39" t="s">
        <v>26</v>
      </c>
      <c r="G29" s="38" t="s">
        <v>26</v>
      </c>
      <c r="H29" s="36"/>
      <c r="I29" s="39" t="s">
        <v>26</v>
      </c>
    </row>
    <row r="30" spans="1:9" x14ac:dyDescent="0.35">
      <c r="B30" s="20" t="s">
        <v>28</v>
      </c>
      <c r="C30" s="38" t="s">
        <v>26</v>
      </c>
      <c r="D30" s="36"/>
      <c r="E30" s="39" t="s">
        <v>26</v>
      </c>
      <c r="G30" s="38" t="s">
        <v>26</v>
      </c>
      <c r="H30" s="36"/>
      <c r="I30" s="39" t="s">
        <v>26</v>
      </c>
    </row>
    <row r="31" spans="1:9" x14ac:dyDescent="0.35">
      <c r="B31" s="20" t="s">
        <v>29</v>
      </c>
      <c r="C31" s="38" t="s">
        <v>26</v>
      </c>
      <c r="D31" s="36"/>
      <c r="E31" s="39" t="s">
        <v>26</v>
      </c>
      <c r="G31" s="38" t="s">
        <v>26</v>
      </c>
      <c r="H31" s="36"/>
      <c r="I31" s="39" t="s">
        <v>26</v>
      </c>
    </row>
    <row r="32" spans="1:9" s="12" customFormat="1" x14ac:dyDescent="0.35">
      <c r="B32" s="20" t="s">
        <v>30</v>
      </c>
      <c r="C32" s="38" t="s">
        <v>26</v>
      </c>
      <c r="D32" s="36"/>
      <c r="E32" s="39" t="s">
        <v>26</v>
      </c>
      <c r="F32" s="1"/>
      <c r="G32" s="38" t="s">
        <v>26</v>
      </c>
      <c r="H32" s="36"/>
      <c r="I32" s="39" t="s">
        <v>26</v>
      </c>
    </row>
    <row r="33" spans="1:9" s="12" customFormat="1" x14ac:dyDescent="0.35">
      <c r="B33" s="20"/>
      <c r="C33" s="28"/>
      <c r="D33" s="1"/>
      <c r="E33" s="29"/>
      <c r="F33" s="1"/>
      <c r="G33" s="28"/>
      <c r="H33" s="1"/>
      <c r="I33" s="29"/>
    </row>
    <row r="34" spans="1:9" s="12" customFormat="1" x14ac:dyDescent="0.35">
      <c r="B34" s="20"/>
      <c r="C34" s="28"/>
      <c r="D34" s="1"/>
      <c r="E34" s="29"/>
      <c r="F34" s="1"/>
      <c r="G34" s="28"/>
      <c r="H34" s="1"/>
      <c r="I34" s="29"/>
    </row>
    <row r="35" spans="1:9" ht="16" thickBot="1" x14ac:dyDescent="0.4">
      <c r="A35" s="2" t="s">
        <v>7</v>
      </c>
      <c r="C35" s="32">
        <f>SUM(C21:C32)</f>
        <v>0</v>
      </c>
      <c r="D35" s="15"/>
      <c r="E35" s="33">
        <f>SUM(E21:E32)</f>
        <v>0</v>
      </c>
      <c r="F35" s="16"/>
      <c r="G35" s="32">
        <f>SUM(G21:G32)</f>
        <v>0</v>
      </c>
      <c r="H35" s="15"/>
      <c r="I35" s="33">
        <f>SUM(I21:I32)</f>
        <v>0</v>
      </c>
    </row>
    <row r="36" spans="1:9" ht="16" thickTop="1" x14ac:dyDescent="0.35">
      <c r="C36" s="48"/>
      <c r="D36" s="16"/>
      <c r="E36" s="49"/>
      <c r="F36" s="16"/>
      <c r="G36" s="48"/>
      <c r="H36" s="16"/>
      <c r="I36" s="49"/>
    </row>
    <row r="37" spans="1:9" x14ac:dyDescent="0.35">
      <c r="A37" s="2" t="s">
        <v>17</v>
      </c>
      <c r="C37" s="48"/>
      <c r="D37" s="16"/>
      <c r="E37" s="49"/>
      <c r="F37" s="16"/>
      <c r="G37" s="48"/>
      <c r="H37" s="16"/>
      <c r="I37" s="49"/>
    </row>
    <row r="38" spans="1:9" x14ac:dyDescent="0.35">
      <c r="B38" s="2"/>
      <c r="C38" s="48"/>
      <c r="D38" s="16"/>
      <c r="E38" s="49"/>
      <c r="F38" s="16"/>
      <c r="G38" s="48"/>
      <c r="H38" s="16"/>
      <c r="I38" s="49"/>
    </row>
    <row r="39" spans="1:9" x14ac:dyDescent="0.35">
      <c r="B39" s="17" t="s">
        <v>10</v>
      </c>
      <c r="C39" s="38" t="s">
        <v>26</v>
      </c>
      <c r="D39" s="36"/>
      <c r="E39" s="39" t="s">
        <v>26</v>
      </c>
      <c r="F39" s="46"/>
      <c r="G39" s="38" t="s">
        <v>26</v>
      </c>
      <c r="H39" s="36"/>
      <c r="I39" s="39" t="s">
        <v>26</v>
      </c>
    </row>
    <row r="40" spans="1:9" x14ac:dyDescent="0.35">
      <c r="B40" s="21" t="s">
        <v>20</v>
      </c>
      <c r="C40" s="50" t="s">
        <v>26</v>
      </c>
      <c r="D40" s="45"/>
      <c r="E40" s="51" t="s">
        <v>26</v>
      </c>
      <c r="F40" s="36"/>
      <c r="G40" s="50" t="s">
        <v>26</v>
      </c>
      <c r="H40" s="45"/>
      <c r="I40" s="51" t="s">
        <v>26</v>
      </c>
    </row>
    <row r="41" spans="1:9" x14ac:dyDescent="0.35">
      <c r="B41" s="17" t="s">
        <v>11</v>
      </c>
      <c r="C41" s="34" t="e">
        <f>+(C39-C35)*C40</f>
        <v>#VALUE!</v>
      </c>
      <c r="D41" s="12"/>
      <c r="E41" s="35" t="e">
        <f>+(E40-E35)*E40</f>
        <v>#VALUE!</v>
      </c>
      <c r="F41" s="12"/>
      <c r="G41" s="34" t="e">
        <f>+(G40-G35)*G40</f>
        <v>#VALUE!</v>
      </c>
      <c r="H41" s="12"/>
      <c r="I41" s="35" t="e">
        <f>+(I40-I35)*I40</f>
        <v>#VALUE!</v>
      </c>
    </row>
    <row r="42" spans="1:9" x14ac:dyDescent="0.35">
      <c r="B42" s="17" t="s">
        <v>12</v>
      </c>
      <c r="C42" s="52" t="e">
        <f>SUM(C41:I41)</f>
        <v>#VALUE!</v>
      </c>
      <c r="D42" s="17"/>
      <c r="E42" s="53"/>
      <c r="F42" s="12"/>
      <c r="G42" s="52"/>
      <c r="H42" s="17"/>
      <c r="I42" s="53"/>
    </row>
    <row r="43" spans="1:9" x14ac:dyDescent="0.35">
      <c r="B43" s="9"/>
      <c r="C43" s="28"/>
      <c r="E43" s="29"/>
      <c r="G43" s="28"/>
      <c r="I43" s="29"/>
    </row>
    <row r="44" spans="1:9" x14ac:dyDescent="0.35">
      <c r="B44" s="21" t="s">
        <v>13</v>
      </c>
      <c r="C44" s="50" t="s">
        <v>26</v>
      </c>
      <c r="D44" s="45"/>
      <c r="E44" s="51" t="s">
        <v>26</v>
      </c>
      <c r="F44" s="45"/>
      <c r="G44" s="50" t="s">
        <v>26</v>
      </c>
      <c r="H44" s="45"/>
      <c r="I44" s="51" t="s">
        <v>26</v>
      </c>
    </row>
    <row r="45" spans="1:9" x14ac:dyDescent="0.35">
      <c r="B45" s="17" t="s">
        <v>14</v>
      </c>
      <c r="C45" s="34" t="e">
        <f>+(C44*C35)+(E44*E35)+(G44*G35)+(I44*I35)</f>
        <v>#VALUE!</v>
      </c>
      <c r="D45" s="12"/>
      <c r="E45" s="35"/>
      <c r="F45" s="12"/>
      <c r="G45" s="34"/>
      <c r="H45" s="12"/>
      <c r="I45" s="35"/>
    </row>
    <row r="46" spans="1:9" x14ac:dyDescent="0.35">
      <c r="B46" s="21" t="s">
        <v>15</v>
      </c>
      <c r="C46" s="54" t="e">
        <f>+(C44*C35)/$C$45</f>
        <v>#VALUE!</v>
      </c>
      <c r="D46" s="55"/>
      <c r="E46" s="56" t="e">
        <f>+(E44*E35)/$C$45</f>
        <v>#VALUE!</v>
      </c>
      <c r="F46" s="12"/>
      <c r="G46" s="54" t="e">
        <f>+(G44*G35)/$C$45</f>
        <v>#VALUE!</v>
      </c>
      <c r="H46" s="55"/>
      <c r="I46" s="56" t="e">
        <f>+(I44*I35)/$C$45</f>
        <v>#VALUE!</v>
      </c>
    </row>
    <row r="47" spans="1:9" x14ac:dyDescent="0.35">
      <c r="C47" s="34"/>
      <c r="D47" s="12"/>
      <c r="E47" s="35"/>
      <c r="F47" s="12"/>
      <c r="G47" s="34"/>
      <c r="H47" s="12"/>
      <c r="I47" s="35"/>
    </row>
    <row r="48" spans="1:9" x14ac:dyDescent="0.35">
      <c r="B48" s="17" t="s">
        <v>16</v>
      </c>
      <c r="C48" s="52" t="e">
        <f>+C46*$C$42</f>
        <v>#VALUE!</v>
      </c>
      <c r="D48" s="17"/>
      <c r="E48" s="53" t="e">
        <f>+E46*$C$42</f>
        <v>#VALUE!</v>
      </c>
      <c r="F48" s="12"/>
      <c r="G48" s="52" t="e">
        <f>+G46*$C$42</f>
        <v>#VALUE!</v>
      </c>
      <c r="H48" s="17"/>
      <c r="I48" s="53" t="e">
        <f>+I46*$C$42</f>
        <v>#VALUE!</v>
      </c>
    </row>
    <row r="49" spans="2:9" s="12" customFormat="1" x14ac:dyDescent="0.35">
      <c r="B49" s="17" t="s">
        <v>21</v>
      </c>
      <c r="C49" s="52" t="e">
        <f>+C48/C44</f>
        <v>#VALUE!</v>
      </c>
      <c r="D49" s="17"/>
      <c r="E49" s="53" t="e">
        <f>+E48/E44</f>
        <v>#VALUE!</v>
      </c>
      <c r="F49" s="57"/>
      <c r="G49" s="52" t="e">
        <f>+G48/G44</f>
        <v>#VALUE!</v>
      </c>
      <c r="H49" s="17"/>
      <c r="I49" s="53" t="e">
        <f>+I48/I44</f>
        <v>#VALUE!</v>
      </c>
    </row>
    <row r="50" spans="2:9" x14ac:dyDescent="0.35">
      <c r="C50" s="34"/>
      <c r="D50" s="12"/>
      <c r="E50" s="35"/>
      <c r="F50" s="12"/>
      <c r="G50" s="34"/>
      <c r="H50" s="12"/>
      <c r="I50" s="35"/>
    </row>
    <row r="51" spans="2:9" x14ac:dyDescent="0.35">
      <c r="C51" s="34"/>
      <c r="D51" s="12"/>
      <c r="E51" s="35"/>
      <c r="F51" s="12"/>
      <c r="G51" s="34"/>
      <c r="H51" s="12"/>
      <c r="I51" s="35"/>
    </row>
    <row r="52" spans="2:9" x14ac:dyDescent="0.35">
      <c r="B52" s="36" t="s">
        <v>18</v>
      </c>
      <c r="C52" s="58" t="e">
        <f>+C35+C49</f>
        <v>#VALUE!</v>
      </c>
      <c r="D52" s="59"/>
      <c r="E52" s="60" t="e">
        <f>+E35+E49</f>
        <v>#VALUE!</v>
      </c>
      <c r="F52" s="59"/>
      <c r="G52" s="58" t="e">
        <f t="shared" ref="G52:I52" si="0">+G35+G49</f>
        <v>#VALUE!</v>
      </c>
      <c r="H52" s="59"/>
      <c r="I52" s="60" t="e">
        <f t="shared" si="0"/>
        <v>#VALUE!</v>
      </c>
    </row>
    <row r="53" spans="2:9" x14ac:dyDescent="0.35">
      <c r="B53" s="36"/>
      <c r="C53" s="58"/>
      <c r="D53" s="59"/>
      <c r="E53" s="60"/>
      <c r="F53" s="59"/>
      <c r="G53" s="58"/>
      <c r="H53" s="59"/>
      <c r="I53" s="60"/>
    </row>
    <row r="54" spans="2:9" ht="16" thickBot="1" x14ac:dyDescent="0.4">
      <c r="B54" s="36" t="s">
        <v>19</v>
      </c>
      <c r="C54" s="61" t="e">
        <f>+((C52*12)/365)*14</f>
        <v>#VALUE!</v>
      </c>
      <c r="D54" s="62"/>
      <c r="E54" s="63" t="e">
        <f>+((E52*12)/365)*14</f>
        <v>#VALUE!</v>
      </c>
      <c r="F54" s="59"/>
      <c r="G54" s="61" t="e">
        <f>+((G52*12)/365)*14</f>
        <v>#VALUE!</v>
      </c>
      <c r="H54" s="62"/>
      <c r="I54" s="63" t="e">
        <f t="shared" ref="I54" si="1">+((I52*12)/365)*14</f>
        <v>#VALUE!</v>
      </c>
    </row>
  </sheetData>
  <phoneticPr fontId="2" type="noConversion"/>
  <printOptions horizontalCentered="1"/>
  <pageMargins left="0.75" right="0.75" top="0.4" bottom="0.4" header="0.5" footer="0.5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31 - HMO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HMO SCHEDULE</dc:title>
  <dc:creator>Vicky</dc:creator>
  <cp:lastModifiedBy>Bopp, Brian (DCS)</cp:lastModifiedBy>
  <cp:lastPrinted>2020-05-06T20:32:14Z</cp:lastPrinted>
  <dcterms:created xsi:type="dcterms:W3CDTF">1998-06-11T12:57:58Z</dcterms:created>
  <dcterms:modified xsi:type="dcterms:W3CDTF">2020-06-26T14:27:57Z</dcterms:modified>
</cp:coreProperties>
</file>